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4" yWindow="780" windowWidth="30816" windowHeight="12384"/>
  </bookViews>
  <sheets>
    <sheet name="Budget Worksheet" sheetId="1" r:id="rId1"/>
  </sheets>
  <definedNames>
    <definedName name="_xlnm.Print_Area" localSheetId="0">'Budget Worksheet'!$A$1:$R$64</definedName>
    <definedName name="_xlnm.Print_Titles" localSheetId="0">'Budget Worksheet'!$A:$C,'Budget Worksheet'!$1:$3</definedName>
  </definedNames>
  <calcPr calcId="145621" fullCalcOnLoad="1"/>
</workbook>
</file>

<file path=xl/calcChain.xml><?xml version="1.0" encoding="utf-8"?>
<calcChain xmlns="http://schemas.openxmlformats.org/spreadsheetml/2006/main">
  <c r="A64" i="1" l="1"/>
  <c r="M9" i="1"/>
  <c r="N9" i="1"/>
  <c r="M8" i="1"/>
  <c r="M7" i="1"/>
  <c r="I9" i="1"/>
  <c r="I8" i="1"/>
  <c r="I7" i="1"/>
  <c r="J7" i="1"/>
  <c r="E9" i="1"/>
  <c r="E8" i="1"/>
  <c r="F8" i="1"/>
  <c r="E7" i="1"/>
  <c r="Q7" i="1"/>
  <c r="P9" i="1"/>
  <c r="P8" i="1"/>
  <c r="P7" i="1"/>
  <c r="Q23" i="1"/>
  <c r="Q22" i="1"/>
  <c r="Q21" i="1"/>
  <c r="R28" i="1"/>
  <c r="R27" i="1"/>
  <c r="R26" i="1"/>
  <c r="R18" i="1"/>
  <c r="R16" i="1"/>
  <c r="R15" i="1"/>
  <c r="R14" i="1"/>
  <c r="R12" i="1"/>
  <c r="E57" i="1"/>
  <c r="E56" i="1"/>
  <c r="D9" i="1"/>
  <c r="D8" i="1"/>
  <c r="H8" i="1"/>
  <c r="D7" i="1"/>
  <c r="D58" i="1"/>
  <c r="C58" i="1"/>
  <c r="B58" i="1"/>
  <c r="E58" i="1"/>
  <c r="D57" i="1"/>
  <c r="C57" i="1"/>
  <c r="B57" i="1"/>
  <c r="D56" i="1"/>
  <c r="C56" i="1"/>
  <c r="B56" i="1"/>
  <c r="D6" i="1"/>
  <c r="E6" i="1" s="1"/>
  <c r="F24" i="1"/>
  <c r="R24" i="1" s="1"/>
  <c r="J24" i="1"/>
  <c r="N24" i="1"/>
  <c r="L8" i="1"/>
  <c r="H9" i="1"/>
  <c r="F9" i="1"/>
  <c r="H7" i="1"/>
  <c r="J8" i="1"/>
  <c r="L7" i="1"/>
  <c r="N7" i="1"/>
  <c r="L9" i="1"/>
  <c r="J9" i="1"/>
  <c r="N8" i="1"/>
  <c r="Q9" i="1"/>
  <c r="R8" i="1"/>
  <c r="R9" i="1"/>
  <c r="F7" i="1"/>
  <c r="R7" i="1"/>
  <c r="Q8" i="1"/>
  <c r="E10" i="1" l="1"/>
  <c r="F6" i="1"/>
  <c r="H6" i="1"/>
  <c r="D10" i="1"/>
  <c r="F10" i="1" l="1"/>
  <c r="L6" i="1"/>
  <c r="H10" i="1"/>
  <c r="P6" i="1"/>
  <c r="P10" i="1" s="1"/>
  <c r="I6" i="1"/>
  <c r="J6" i="1" s="1"/>
  <c r="J10" i="1" l="1"/>
  <c r="J30" i="1" s="1"/>
  <c r="M6" i="1"/>
  <c r="M10" i="1" s="1"/>
  <c r="L10" i="1"/>
  <c r="F30" i="1"/>
  <c r="I10" i="1"/>
  <c r="N6" i="1" l="1"/>
  <c r="C55" i="1"/>
  <c r="C59" i="1" s="1"/>
  <c r="C61" i="1" s="1"/>
  <c r="J32" i="1" s="1"/>
  <c r="J34" i="1" s="1"/>
  <c r="B55" i="1"/>
  <c r="Q6" i="1"/>
  <c r="Q10" i="1" s="1"/>
  <c r="N10" i="1" l="1"/>
  <c r="R6" i="1"/>
  <c r="B59" i="1"/>
  <c r="N30" i="1" l="1"/>
  <c r="R10" i="1"/>
  <c r="R30" i="1" s="1"/>
  <c r="B61" i="1"/>
  <c r="F32" i="1" s="1"/>
  <c r="F34" i="1" l="1"/>
  <c r="D55" i="1"/>
  <c r="D59" i="1" l="1"/>
  <c r="E55" i="1"/>
  <c r="D61" i="1" l="1"/>
  <c r="N32" i="1" s="1"/>
  <c r="E59" i="1"/>
  <c r="E61" i="1" s="1"/>
  <c r="N34" i="1" l="1"/>
  <c r="R34" i="1" s="1"/>
  <c r="R32" i="1"/>
</calcChain>
</file>

<file path=xl/sharedStrings.xml><?xml version="1.0" encoding="utf-8"?>
<sst xmlns="http://schemas.openxmlformats.org/spreadsheetml/2006/main" count="58" uniqueCount="45">
  <si>
    <t>FTE</t>
  </si>
  <si>
    <t>Cumulative</t>
  </si>
  <si>
    <t>Totals</t>
  </si>
  <si>
    <t>S. Child</t>
  </si>
  <si>
    <t>Salary Request</t>
  </si>
  <si>
    <t>Fringe Benefit</t>
  </si>
  <si>
    <t>Annual Salary</t>
  </si>
  <si>
    <t>Personnel</t>
  </si>
  <si>
    <t>Year 3</t>
  </si>
  <si>
    <t>Year 2</t>
  </si>
  <si>
    <t>Year 1</t>
  </si>
  <si>
    <t>Supplies/Consumables</t>
  </si>
  <si>
    <t>Publication Expenses</t>
  </si>
  <si>
    <t>Total Direct Costs</t>
  </si>
  <si>
    <t>Other Information</t>
  </si>
  <si>
    <t>OPE Rates</t>
  </si>
  <si>
    <t>Yr 1</t>
  </si>
  <si>
    <t>Yr 2</t>
  </si>
  <si>
    <t>Yr 3</t>
  </si>
  <si>
    <t>OPE Rates-Actual rates used; assumed 10% increase in Health Insurance annually</t>
  </si>
  <si>
    <t>Indirect Rate</t>
  </si>
  <si>
    <t>Indirect Base</t>
  </si>
  <si>
    <t>Total Direct</t>
  </si>
  <si>
    <t>Less Equipment</t>
  </si>
  <si>
    <t>Indirect Costs</t>
  </si>
  <si>
    <t>Less Subagreements over $25K</t>
  </si>
  <si>
    <t>Less Grad Assist Fee Remission</t>
  </si>
  <si>
    <t>Total Labor/OPE</t>
  </si>
  <si>
    <t>Total Costs</t>
  </si>
  <si>
    <t>Cummulative</t>
  </si>
  <si>
    <t>Other Expenses (list)</t>
  </si>
  <si>
    <t>Equipment</t>
  </si>
  <si>
    <t>Subagreements in Excess of $25K</t>
  </si>
  <si>
    <t>Indirect Cost Calculations</t>
  </si>
  <si>
    <t xml:space="preserve">  Ex: Services requiring PSA/PSC</t>
  </si>
  <si>
    <t xml:space="preserve">  1st $25k of subagreements</t>
  </si>
  <si>
    <t>In-State Travel</t>
  </si>
  <si>
    <t>Out-of-State Travel</t>
  </si>
  <si>
    <t>Foreign Travel</t>
  </si>
  <si>
    <t>Grad Assist Fee Remission (tuition)</t>
  </si>
  <si>
    <t>Indirect Cost Base</t>
  </si>
  <si>
    <t>Total Other Expense</t>
  </si>
  <si>
    <t>Salaries increased at 3% per year</t>
  </si>
  <si>
    <t>Indirect Costs @</t>
  </si>
  <si>
    <t>Three Year Budget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</si>
</sst>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0.0%"/>
    <numFmt numFmtId="167" formatCode="[$-409]d\-mmm\-yy;@"/>
  </numFmts>
  <fonts count="7" x14ac:knownFonts="1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 applyProtection="1">
      <alignment horizontal="left"/>
    </xf>
    <xf numFmtId="0" fontId="3" fillId="0" borderId="0" xfId="0" applyFont="1"/>
    <xf numFmtId="43" fontId="3" fillId="0" borderId="0" xfId="0" applyNumberFormat="1" applyFont="1"/>
    <xf numFmtId="4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/>
    <xf numFmtId="43" fontId="3" fillId="0" borderId="0" xfId="0" applyNumberFormat="1" applyFont="1" applyBorder="1"/>
    <xf numFmtId="0" fontId="3" fillId="0" borderId="0" xfId="0" applyFont="1" applyBorder="1"/>
    <xf numFmtId="43" fontId="4" fillId="0" borderId="0" xfId="0" applyNumberFormat="1" applyFont="1" applyFill="1" applyBorder="1" applyAlignment="1" applyProtection="1">
      <alignment horizontal="center"/>
    </xf>
    <xf numFmtId="43" fontId="3" fillId="0" borderId="0" xfId="0" applyNumberFormat="1" applyFont="1" applyBorder="1" applyProtection="1"/>
    <xf numFmtId="37" fontId="3" fillId="0" borderId="0" xfId="0" applyNumberFormat="1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43" fontId="2" fillId="0" borderId="0" xfId="0" applyNumberFormat="1" applyFont="1" applyBorder="1" applyAlignment="1" applyProtection="1">
      <alignment horizontal="center" wrapText="1"/>
    </xf>
    <xf numFmtId="37" fontId="2" fillId="0" borderId="0" xfId="0" applyNumberFormat="1" applyFont="1" applyBorder="1" applyAlignment="1" applyProtection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Border="1"/>
    <xf numFmtId="43" fontId="3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left"/>
    </xf>
    <xf numFmtId="43" fontId="4" fillId="0" borderId="0" xfId="0" applyNumberFormat="1" applyFont="1" applyFill="1" applyBorder="1" applyProtection="1"/>
    <xf numFmtId="0" fontId="2" fillId="0" borderId="0" xfId="0" applyFont="1" applyBorder="1"/>
    <xf numFmtId="43" fontId="4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Protection="1"/>
    <xf numFmtId="43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9" fontId="5" fillId="0" borderId="0" xfId="0" applyNumberFormat="1" applyFont="1" applyFill="1" applyBorder="1" applyProtection="1"/>
    <xf numFmtId="9" fontId="4" fillId="0" borderId="0" xfId="0" applyNumberFormat="1" applyFont="1" applyFill="1" applyBorder="1" applyProtection="1"/>
    <xf numFmtId="0" fontId="5" fillId="0" borderId="0" xfId="0" applyFont="1" applyFill="1" applyAlignment="1">
      <alignment horizontal="right"/>
    </xf>
    <xf numFmtId="43" fontId="3" fillId="0" borderId="0" xfId="0" applyNumberFormat="1" applyFont="1" applyBorder="1" applyAlignment="1" applyProtection="1">
      <alignment horizontal="left"/>
    </xf>
    <xf numFmtId="43" fontId="4" fillId="0" borderId="0" xfId="0" applyNumberFormat="1" applyFont="1" applyFill="1" applyBorder="1" applyAlignment="1" applyProtection="1"/>
    <xf numFmtId="43" fontId="3" fillId="0" borderId="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167" fontId="6" fillId="0" borderId="0" xfId="0" applyNumberFormat="1" applyFont="1" applyAlignment="1">
      <alignment horizontal="left"/>
    </xf>
    <xf numFmtId="0" fontId="5" fillId="0" borderId="1" xfId="0" applyFont="1" applyFill="1" applyBorder="1" applyAlignment="1" applyProtection="1">
      <alignment horizontal="center"/>
    </xf>
    <xf numFmtId="43" fontId="5" fillId="0" borderId="1" xfId="0" applyNumberFormat="1" applyFont="1" applyFill="1" applyBorder="1" applyAlignment="1" applyProtection="1">
      <alignment horizontal="center"/>
    </xf>
    <xf numFmtId="43" fontId="5" fillId="0" borderId="0" xfId="0" applyNumberFormat="1" applyFont="1" applyFill="1" applyBorder="1"/>
    <xf numFmtId="43" fontId="2" fillId="0" borderId="0" xfId="0" applyNumberFormat="1" applyFont="1"/>
    <xf numFmtId="43" fontId="5" fillId="0" borderId="0" xfId="0" applyNumberFormat="1" applyFont="1" applyFill="1" applyBorder="1" applyAlignment="1">
      <alignment horizontal="right"/>
    </xf>
    <xf numFmtId="43" fontId="2" fillId="0" borderId="0" xfId="0" applyNumberFormat="1" applyFont="1" applyBorder="1" applyAlignment="1">
      <alignment horizontal="center"/>
    </xf>
    <xf numFmtId="43" fontId="5" fillId="0" borderId="1" xfId="0" applyNumberFormat="1" applyFont="1" applyFill="1" applyBorder="1" applyAlignment="1" applyProtection="1">
      <alignment horizontal="center" wrapText="1"/>
    </xf>
    <xf numFmtId="43" fontId="2" fillId="0" borderId="1" xfId="0" applyNumberFormat="1" applyFont="1" applyBorder="1" applyAlignment="1">
      <alignment horizontal="center"/>
    </xf>
    <xf numFmtId="164" fontId="4" fillId="0" borderId="0" xfId="0" applyNumberFormat="1" applyFont="1" applyFill="1" applyAlignment="1" applyProtection="1">
      <alignment horizontal="right"/>
    </xf>
    <xf numFmtId="167" fontId="2" fillId="0" borderId="0" xfId="0" applyNumberFormat="1" applyFont="1" applyAlignment="1" applyProtection="1">
      <alignment horizontal="left"/>
    </xf>
    <xf numFmtId="0" fontId="4" fillId="0" borderId="0" xfId="0" applyFont="1" applyFill="1" applyBorder="1"/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Fill="1" applyBorder="1" applyAlignment="1">
      <alignment horizontal="right"/>
    </xf>
    <xf numFmtId="0" fontId="6" fillId="0" borderId="0" xfId="0" applyFont="1"/>
    <xf numFmtId="43" fontId="6" fillId="0" borderId="0" xfId="0" applyNumberFormat="1" applyFont="1"/>
    <xf numFmtId="43" fontId="6" fillId="0" borderId="0" xfId="0" applyNumberFormat="1" applyFont="1" applyBorder="1"/>
    <xf numFmtId="0" fontId="6" fillId="0" borderId="0" xfId="0" applyFont="1" applyBorder="1"/>
    <xf numFmtId="0" fontId="5" fillId="0" borderId="2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41" fontId="4" fillId="0" borderId="0" xfId="0" applyNumberFormat="1" applyFont="1" applyFill="1" applyAlignment="1" applyProtection="1">
      <alignment horizontal="center"/>
    </xf>
    <xf numFmtId="41" fontId="3" fillId="0" borderId="0" xfId="0" applyNumberFormat="1" applyFont="1" applyProtection="1"/>
    <xf numFmtId="41" fontId="3" fillId="0" borderId="0" xfId="0" applyNumberFormat="1" applyFont="1" applyBorder="1" applyProtection="1"/>
    <xf numFmtId="41" fontId="3" fillId="0" borderId="1" xfId="0" applyNumberFormat="1" applyFont="1" applyBorder="1" applyProtection="1"/>
    <xf numFmtId="41" fontId="3" fillId="0" borderId="0" xfId="0" applyNumberFormat="1" applyFont="1"/>
    <xf numFmtId="41" fontId="4" fillId="0" borderId="2" xfId="0" applyNumberFormat="1" applyFont="1" applyFill="1" applyBorder="1" applyProtection="1"/>
    <xf numFmtId="41" fontId="3" fillId="0" borderId="0" xfId="0" applyNumberFormat="1" applyFont="1" applyBorder="1"/>
    <xf numFmtId="41" fontId="4" fillId="0" borderId="0" xfId="0" applyNumberFormat="1" applyFont="1" applyFill="1" applyBorder="1" applyProtection="1"/>
    <xf numFmtId="41" fontId="4" fillId="0" borderId="1" xfId="0" applyNumberFormat="1" applyFont="1" applyFill="1" applyBorder="1" applyProtection="1"/>
    <xf numFmtId="41" fontId="2" fillId="0" borderId="3" xfId="0" applyNumberFormat="1" applyFont="1" applyBorder="1" applyProtection="1"/>
    <xf numFmtId="164" fontId="3" fillId="0" borderId="0" xfId="0" applyNumberFormat="1" applyFont="1"/>
    <xf numFmtId="164" fontId="4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Border="1"/>
    <xf numFmtId="41" fontId="3" fillId="0" borderId="1" xfId="0" applyNumberFormat="1" applyFont="1" applyBorder="1"/>
    <xf numFmtId="41" fontId="3" fillId="0" borderId="4" xfId="0" applyNumberFormat="1" applyFont="1" applyBorder="1"/>
    <xf numFmtId="9" fontId="4" fillId="0" borderId="0" xfId="0" applyNumberFormat="1" applyFont="1" applyFill="1" applyAlignment="1" applyProtection="1">
      <alignment horizontal="right"/>
    </xf>
    <xf numFmtId="9" fontId="3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</xf>
    <xf numFmtId="6" fontId="3" fillId="0" borderId="0" xfId="0" applyNumberFormat="1" applyFont="1"/>
    <xf numFmtId="43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zoomScaleNormal="100" workbookViewId="0">
      <selection activeCell="D6" sqref="D6"/>
    </sheetView>
  </sheetViews>
  <sheetFormatPr defaultColWidth="9.109375" defaultRowHeight="13.8" x14ac:dyDescent="0.3"/>
  <cols>
    <col min="1" max="1" width="27.5546875" style="6" customWidth="1"/>
    <col min="2" max="2" width="10.77734375" style="2" customWidth="1"/>
    <col min="3" max="6" width="10.77734375" style="3" customWidth="1"/>
    <col min="7" max="7" width="1.77734375" style="3" customWidth="1"/>
    <col min="8" max="10" width="10.77734375" style="3" customWidth="1"/>
    <col min="11" max="11" width="1.77734375" style="3" customWidth="1"/>
    <col min="12" max="14" width="10.77734375" style="3" customWidth="1"/>
    <col min="15" max="15" width="1.77734375" style="3" customWidth="1"/>
    <col min="16" max="18" width="10.77734375" style="3" customWidth="1"/>
    <col min="19" max="19" width="1.77734375" style="2" customWidth="1"/>
    <col min="20" max="16384" width="9.109375" style="2"/>
  </cols>
  <sheetData>
    <row r="1" spans="1:19" x14ac:dyDescent="0.3">
      <c r="A1" s="1" t="s">
        <v>44</v>
      </c>
    </row>
    <row r="2" spans="1:19" x14ac:dyDescent="0.3">
      <c r="A2" s="1"/>
    </row>
    <row r="3" spans="1:19" x14ac:dyDescent="0.3">
      <c r="A3" s="1"/>
      <c r="E3" s="4"/>
      <c r="F3" s="4"/>
      <c r="G3" s="4"/>
      <c r="I3" s="4"/>
      <c r="J3" s="4"/>
      <c r="K3" s="4"/>
      <c r="M3" s="4"/>
      <c r="N3" s="4"/>
      <c r="O3" s="4"/>
      <c r="Q3" s="4"/>
      <c r="R3" s="4"/>
      <c r="S3" s="5"/>
    </row>
    <row r="4" spans="1:19" x14ac:dyDescent="0.3">
      <c r="A4" s="46"/>
      <c r="D4" s="82" t="s">
        <v>10</v>
      </c>
      <c r="E4" s="82"/>
      <c r="F4" s="82"/>
      <c r="H4" s="82" t="s">
        <v>9</v>
      </c>
      <c r="I4" s="82"/>
      <c r="J4" s="82"/>
      <c r="L4" s="82" t="s">
        <v>8</v>
      </c>
      <c r="M4" s="82"/>
      <c r="N4" s="82"/>
      <c r="P4" s="82" t="s">
        <v>1</v>
      </c>
      <c r="Q4" s="82"/>
      <c r="R4" s="82"/>
    </row>
    <row r="5" spans="1:19" s="16" customFormat="1" ht="27" customHeight="1" x14ac:dyDescent="0.3">
      <c r="A5" s="12" t="s">
        <v>7</v>
      </c>
      <c r="B5" s="13" t="s">
        <v>0</v>
      </c>
      <c r="C5" s="43" t="s">
        <v>6</v>
      </c>
      <c r="D5" s="43" t="s">
        <v>4</v>
      </c>
      <c r="E5" s="43" t="s">
        <v>5</v>
      </c>
      <c r="F5" s="43" t="s">
        <v>2</v>
      </c>
      <c r="G5" s="14"/>
      <c r="H5" s="43" t="s">
        <v>4</v>
      </c>
      <c r="I5" s="43" t="s">
        <v>5</v>
      </c>
      <c r="J5" s="43" t="s">
        <v>2</v>
      </c>
      <c r="K5" s="14"/>
      <c r="L5" s="43" t="s">
        <v>4</v>
      </c>
      <c r="M5" s="43" t="s">
        <v>5</v>
      </c>
      <c r="N5" s="43" t="s">
        <v>2</v>
      </c>
      <c r="O5" s="14"/>
      <c r="P5" s="43" t="s">
        <v>4</v>
      </c>
      <c r="Q5" s="43" t="s">
        <v>5</v>
      </c>
      <c r="R5" s="43" t="s">
        <v>2</v>
      </c>
      <c r="S5" s="15"/>
    </row>
    <row r="6" spans="1:19" x14ac:dyDescent="0.3">
      <c r="A6" s="47"/>
      <c r="B6" s="9"/>
      <c r="C6" s="57"/>
      <c r="D6" s="58">
        <f>ROUND(C6*B6,0)</f>
        <v>0</v>
      </c>
      <c r="E6" s="58">
        <f>ROUND((D6*B42),0)</f>
        <v>0</v>
      </c>
      <c r="F6" s="58">
        <f>SUM(D6:E6)</f>
        <v>0</v>
      </c>
      <c r="G6" s="59"/>
      <c r="H6" s="58">
        <f>(D6*1.03)</f>
        <v>0</v>
      </c>
      <c r="I6" s="58">
        <f>ROUND((H6*C42),0)</f>
        <v>0</v>
      </c>
      <c r="J6" s="58">
        <f>SUM(H6:I6)</f>
        <v>0</v>
      </c>
      <c r="K6" s="59"/>
      <c r="L6" s="58">
        <f>H6*1.03</f>
        <v>0</v>
      </c>
      <c r="M6" s="58">
        <f>ROUND((L6*D42),0)</f>
        <v>0</v>
      </c>
      <c r="N6" s="58">
        <f>SUM(L6:M6)</f>
        <v>0</v>
      </c>
      <c r="O6" s="59"/>
      <c r="P6" s="58">
        <f t="shared" ref="P6:R9" si="0">D6+H6+L6</f>
        <v>0</v>
      </c>
      <c r="Q6" s="58">
        <f t="shared" si="0"/>
        <v>0</v>
      </c>
      <c r="R6" s="58">
        <f t="shared" si="0"/>
        <v>0</v>
      </c>
      <c r="S6" s="11"/>
    </row>
    <row r="7" spans="1:19" x14ac:dyDescent="0.3">
      <c r="A7" s="47"/>
      <c r="B7" s="9"/>
      <c r="C7" s="57"/>
      <c r="D7" s="59">
        <f>ROUND(C7*B7,0)</f>
        <v>0</v>
      </c>
      <c r="E7" s="58">
        <f>ROUND((D7*B43),0)</f>
        <v>0</v>
      </c>
      <c r="F7" s="58">
        <f>SUM(D7:E7)</f>
        <v>0</v>
      </c>
      <c r="G7" s="59"/>
      <c r="H7" s="58">
        <f>(D7*1.03)</f>
        <v>0</v>
      </c>
      <c r="I7" s="58">
        <f>ROUND((H7*C43),0)</f>
        <v>0</v>
      </c>
      <c r="J7" s="58">
        <f>SUM(H7:I7)</f>
        <v>0</v>
      </c>
      <c r="K7" s="59"/>
      <c r="L7" s="58">
        <f>H7*1.03</f>
        <v>0</v>
      </c>
      <c r="M7" s="58">
        <f>ROUND((L7*D43),0)</f>
        <v>0</v>
      </c>
      <c r="N7" s="58">
        <f>SUM(L7:M7)</f>
        <v>0</v>
      </c>
      <c r="O7" s="59"/>
      <c r="P7" s="58">
        <f t="shared" si="0"/>
        <v>0</v>
      </c>
      <c r="Q7" s="58">
        <f t="shared" si="0"/>
        <v>0</v>
      </c>
      <c r="R7" s="58">
        <f t="shared" si="0"/>
        <v>0</v>
      </c>
      <c r="S7" s="11"/>
    </row>
    <row r="8" spans="1:19" x14ac:dyDescent="0.3">
      <c r="A8" s="47"/>
      <c r="B8" s="9"/>
      <c r="C8" s="57"/>
      <c r="D8" s="59">
        <f>ROUND(C8*B8,0)</f>
        <v>0</v>
      </c>
      <c r="E8" s="58">
        <f>ROUND((D8*B44),0)</f>
        <v>0</v>
      </c>
      <c r="F8" s="58">
        <f>SUM(D8:E8)</f>
        <v>0</v>
      </c>
      <c r="G8" s="59"/>
      <c r="H8" s="58">
        <f>(D8*1.03)</f>
        <v>0</v>
      </c>
      <c r="I8" s="58">
        <f>ROUND((H8*C44),0)</f>
        <v>0</v>
      </c>
      <c r="J8" s="58">
        <f>SUM(H8:I8)</f>
        <v>0</v>
      </c>
      <c r="K8" s="59"/>
      <c r="L8" s="58">
        <f>H8*1.03</f>
        <v>0</v>
      </c>
      <c r="M8" s="58">
        <f>ROUND((L8*D44),0)</f>
        <v>0</v>
      </c>
      <c r="N8" s="58">
        <f>SUM(L8:M8)</f>
        <v>0</v>
      </c>
      <c r="O8" s="59"/>
      <c r="P8" s="58">
        <f t="shared" si="0"/>
        <v>0</v>
      </c>
      <c r="Q8" s="58">
        <f t="shared" si="0"/>
        <v>0</v>
      </c>
      <c r="R8" s="58">
        <f t="shared" si="0"/>
        <v>0</v>
      </c>
      <c r="S8" s="11"/>
    </row>
    <row r="9" spans="1:19" x14ac:dyDescent="0.3">
      <c r="A9" s="47"/>
      <c r="B9" s="9"/>
      <c r="C9" s="57"/>
      <c r="D9" s="60">
        <f>ROUND(C9*B9,0)</f>
        <v>0</v>
      </c>
      <c r="E9" s="58">
        <f>ROUND((D9*B45),0)</f>
        <v>0</v>
      </c>
      <c r="F9" s="58">
        <f>SUM(D9:E9)</f>
        <v>0</v>
      </c>
      <c r="G9" s="59"/>
      <c r="H9" s="58">
        <f>(D9*1.03)</f>
        <v>0</v>
      </c>
      <c r="I9" s="58">
        <f>ROUND((H9*C45),0)</f>
        <v>0</v>
      </c>
      <c r="J9" s="58">
        <f>SUM(H9:I9)</f>
        <v>0</v>
      </c>
      <c r="K9" s="59"/>
      <c r="L9" s="58">
        <f>H9*1.03</f>
        <v>0</v>
      </c>
      <c r="M9" s="58">
        <f>ROUND((L9*D45),0)</f>
        <v>0</v>
      </c>
      <c r="N9" s="58">
        <f>SUM(L9:M9)</f>
        <v>0</v>
      </c>
      <c r="O9" s="59"/>
      <c r="P9" s="58">
        <f t="shared" si="0"/>
        <v>0</v>
      </c>
      <c r="Q9" s="58">
        <f t="shared" si="0"/>
        <v>0</v>
      </c>
      <c r="R9" s="58">
        <f t="shared" si="0"/>
        <v>0</v>
      </c>
      <c r="S9" s="11"/>
    </row>
    <row r="10" spans="1:19" x14ac:dyDescent="0.3">
      <c r="A10" s="19" t="s">
        <v>27</v>
      </c>
      <c r="C10" s="61"/>
      <c r="D10" s="62">
        <f>SUM(D6:D9)</f>
        <v>0</v>
      </c>
      <c r="E10" s="62">
        <f>SUM(E6:E9)</f>
        <v>0</v>
      </c>
      <c r="F10" s="62">
        <f>SUM(F6:F9)</f>
        <v>0</v>
      </c>
      <c r="G10" s="59"/>
      <c r="H10" s="62">
        <f>SUM(H6:H9)</f>
        <v>0</v>
      </c>
      <c r="I10" s="62">
        <f>SUM(I6:I9)</f>
        <v>0</v>
      </c>
      <c r="J10" s="62">
        <f>SUM(J6:J9)</f>
        <v>0</v>
      </c>
      <c r="K10" s="59"/>
      <c r="L10" s="62">
        <f>SUM(L6:L9)</f>
        <v>0</v>
      </c>
      <c r="M10" s="62">
        <f>SUM(M6:M9)</f>
        <v>0</v>
      </c>
      <c r="N10" s="62">
        <f>SUM(N6:N9)</f>
        <v>0</v>
      </c>
      <c r="O10" s="59"/>
      <c r="P10" s="62">
        <f>SUM(P6:P9)</f>
        <v>0</v>
      </c>
      <c r="Q10" s="62">
        <f>SUM(Q6:Q9)</f>
        <v>0</v>
      </c>
      <c r="R10" s="62">
        <f>F10+J10+N10</f>
        <v>0</v>
      </c>
      <c r="S10" s="11"/>
    </row>
    <row r="11" spans="1:19" ht="7.95" customHeight="1" x14ac:dyDescent="0.3">
      <c r="C11" s="61"/>
      <c r="D11" s="58"/>
      <c r="E11" s="58"/>
      <c r="F11" s="58"/>
      <c r="G11" s="59"/>
      <c r="H11" s="58"/>
      <c r="I11" s="58"/>
      <c r="J11" s="58"/>
      <c r="K11" s="59"/>
      <c r="L11" s="58"/>
      <c r="M11" s="58"/>
      <c r="N11" s="58"/>
      <c r="O11" s="59"/>
      <c r="P11" s="58"/>
      <c r="Q11" s="58"/>
      <c r="R11" s="58"/>
      <c r="S11" s="11"/>
    </row>
    <row r="12" spans="1:19" x14ac:dyDescent="0.3">
      <c r="A12" s="1" t="s">
        <v>11</v>
      </c>
      <c r="C12" s="61"/>
      <c r="D12" s="61"/>
      <c r="E12" s="61"/>
      <c r="F12" s="58">
        <v>0</v>
      </c>
      <c r="G12" s="59"/>
      <c r="H12" s="61"/>
      <c r="I12" s="61"/>
      <c r="J12" s="58">
        <v>0</v>
      </c>
      <c r="K12" s="59"/>
      <c r="L12" s="61"/>
      <c r="M12" s="61"/>
      <c r="N12" s="58">
        <v>0</v>
      </c>
      <c r="O12" s="59"/>
      <c r="P12" s="61"/>
      <c r="Q12" s="61"/>
      <c r="R12" s="58">
        <f>F12+J12+N12</f>
        <v>0</v>
      </c>
      <c r="S12" s="11"/>
    </row>
    <row r="13" spans="1:19" ht="7.95" customHeight="1" x14ac:dyDescent="0.3">
      <c r="C13" s="61"/>
      <c r="D13" s="58"/>
      <c r="E13" s="58"/>
      <c r="F13" s="58"/>
      <c r="G13" s="59"/>
      <c r="H13" s="58"/>
      <c r="I13" s="58"/>
      <c r="J13" s="58"/>
      <c r="K13" s="59"/>
      <c r="L13" s="58"/>
      <c r="M13" s="58"/>
      <c r="N13" s="58"/>
      <c r="O13" s="59"/>
      <c r="P13" s="58"/>
      <c r="Q13" s="58"/>
      <c r="R13" s="58"/>
      <c r="S13" s="11"/>
    </row>
    <row r="14" spans="1:19" x14ac:dyDescent="0.3">
      <c r="A14" s="1" t="s">
        <v>36</v>
      </c>
      <c r="C14" s="61"/>
      <c r="D14" s="58"/>
      <c r="E14" s="58"/>
      <c r="F14" s="58">
        <v>0</v>
      </c>
      <c r="G14" s="63"/>
      <c r="H14" s="58"/>
      <c r="I14" s="58"/>
      <c r="J14" s="58">
        <v>0</v>
      </c>
      <c r="K14" s="63"/>
      <c r="L14" s="58"/>
      <c r="M14" s="58"/>
      <c r="N14" s="58">
        <v>0</v>
      </c>
      <c r="O14" s="63"/>
      <c r="P14" s="58"/>
      <c r="Q14" s="58"/>
      <c r="R14" s="58">
        <f>F14+J14+N14</f>
        <v>0</v>
      </c>
      <c r="S14" s="8"/>
    </row>
    <row r="15" spans="1:19" x14ac:dyDescent="0.3">
      <c r="A15" s="1" t="s">
        <v>37</v>
      </c>
      <c r="C15" s="61"/>
      <c r="D15" s="58"/>
      <c r="E15" s="58"/>
      <c r="F15" s="58">
        <v>0</v>
      </c>
      <c r="G15" s="63"/>
      <c r="H15" s="58"/>
      <c r="I15" s="58"/>
      <c r="J15" s="58">
        <v>0</v>
      </c>
      <c r="K15" s="63"/>
      <c r="L15" s="58"/>
      <c r="M15" s="58"/>
      <c r="N15" s="58">
        <v>0</v>
      </c>
      <c r="O15" s="63"/>
      <c r="P15" s="58"/>
      <c r="Q15" s="58"/>
      <c r="R15" s="58">
        <f>F15+J15+N15</f>
        <v>0</v>
      </c>
      <c r="S15" s="8"/>
    </row>
    <row r="16" spans="1:19" x14ac:dyDescent="0.3">
      <c r="A16" s="1" t="s">
        <v>38</v>
      </c>
      <c r="C16" s="61"/>
      <c r="D16" s="58"/>
      <c r="E16" s="58"/>
      <c r="F16" s="58">
        <v>0</v>
      </c>
      <c r="G16" s="63"/>
      <c r="H16" s="58"/>
      <c r="I16" s="58"/>
      <c r="J16" s="58">
        <v>0</v>
      </c>
      <c r="K16" s="63"/>
      <c r="L16" s="58"/>
      <c r="M16" s="58"/>
      <c r="N16" s="58">
        <v>0</v>
      </c>
      <c r="O16" s="63"/>
      <c r="P16" s="58"/>
      <c r="Q16" s="58"/>
      <c r="R16" s="58">
        <f>F16+J16+N16</f>
        <v>0</v>
      </c>
      <c r="S16" s="8"/>
    </row>
    <row r="17" spans="1:19" ht="7.95" customHeight="1" x14ac:dyDescent="0.3">
      <c r="C17" s="61"/>
      <c r="D17" s="58"/>
      <c r="E17" s="58"/>
      <c r="F17" s="58"/>
      <c r="G17" s="59"/>
      <c r="H17" s="58"/>
      <c r="I17" s="58"/>
      <c r="J17" s="58"/>
      <c r="K17" s="59"/>
      <c r="L17" s="58"/>
      <c r="M17" s="58"/>
      <c r="N17" s="58"/>
      <c r="O17" s="59"/>
      <c r="P17" s="58"/>
      <c r="Q17" s="58"/>
      <c r="R17" s="58"/>
      <c r="S17" s="11"/>
    </row>
    <row r="18" spans="1:19" x14ac:dyDescent="0.3">
      <c r="A18" s="1" t="s">
        <v>12</v>
      </c>
      <c r="C18" s="61"/>
      <c r="D18" s="61"/>
      <c r="E18" s="61"/>
      <c r="F18" s="58">
        <v>0</v>
      </c>
      <c r="G18" s="59"/>
      <c r="H18" s="61"/>
      <c r="I18" s="61"/>
      <c r="J18" s="58">
        <v>0</v>
      </c>
      <c r="K18" s="59"/>
      <c r="L18" s="61"/>
      <c r="M18" s="61"/>
      <c r="N18" s="58">
        <v>0</v>
      </c>
      <c r="O18" s="59"/>
      <c r="P18" s="61"/>
      <c r="Q18" s="61"/>
      <c r="R18" s="58">
        <f>F18+J18+N18</f>
        <v>0</v>
      </c>
      <c r="S18" s="11"/>
    </row>
    <row r="19" spans="1:19" ht="7.95" customHeight="1" x14ac:dyDescent="0.3">
      <c r="C19" s="61"/>
      <c r="D19" s="58"/>
      <c r="E19" s="58"/>
      <c r="F19" s="58"/>
      <c r="G19" s="59"/>
      <c r="H19" s="58"/>
      <c r="I19" s="58"/>
      <c r="J19" s="58"/>
      <c r="K19" s="59"/>
      <c r="L19" s="58"/>
      <c r="M19" s="58"/>
      <c r="N19" s="58"/>
      <c r="O19" s="59"/>
      <c r="P19" s="58"/>
      <c r="Q19" s="58"/>
      <c r="R19" s="58"/>
      <c r="S19" s="11"/>
    </row>
    <row r="20" spans="1:19" x14ac:dyDescent="0.3">
      <c r="A20" s="20" t="s">
        <v>30</v>
      </c>
      <c r="C20" s="61"/>
      <c r="D20" s="58"/>
      <c r="E20" s="58"/>
      <c r="F20" s="58"/>
      <c r="G20" s="59"/>
      <c r="H20" s="58"/>
      <c r="I20" s="58"/>
      <c r="J20" s="58"/>
      <c r="K20" s="59"/>
      <c r="L20" s="58"/>
      <c r="M20" s="58"/>
      <c r="N20" s="58"/>
      <c r="O20" s="59"/>
      <c r="P20" s="58"/>
      <c r="Q20" s="58"/>
      <c r="R20" s="58"/>
      <c r="S20" s="11"/>
    </row>
    <row r="21" spans="1:19" x14ac:dyDescent="0.3">
      <c r="A21" s="48" t="s">
        <v>34</v>
      </c>
      <c r="C21" s="61"/>
      <c r="D21" s="58"/>
      <c r="E21" s="58">
        <v>0</v>
      </c>
      <c r="F21" s="58"/>
      <c r="G21" s="59"/>
      <c r="H21" s="58"/>
      <c r="I21" s="58">
        <v>0</v>
      </c>
      <c r="J21" s="58"/>
      <c r="K21" s="59"/>
      <c r="L21" s="58"/>
      <c r="M21" s="58">
        <v>0</v>
      </c>
      <c r="N21" s="58"/>
      <c r="O21" s="59"/>
      <c r="P21" s="58"/>
      <c r="Q21" s="58">
        <f>M21+I21+E21</f>
        <v>0</v>
      </c>
      <c r="R21" s="58"/>
      <c r="S21" s="11"/>
    </row>
    <row r="22" spans="1:19" x14ac:dyDescent="0.3">
      <c r="A22" s="49" t="s">
        <v>35</v>
      </c>
      <c r="C22" s="61"/>
      <c r="D22" s="61"/>
      <c r="E22" s="58">
        <v>0</v>
      </c>
      <c r="F22" s="58"/>
      <c r="G22" s="59"/>
      <c r="H22" s="61"/>
      <c r="I22" s="58">
        <v>0</v>
      </c>
      <c r="J22" s="58"/>
      <c r="K22" s="59"/>
      <c r="L22" s="61"/>
      <c r="M22" s="58">
        <v>0</v>
      </c>
      <c r="N22" s="58"/>
      <c r="O22" s="59"/>
      <c r="P22" s="61"/>
      <c r="Q22" s="58">
        <f>M22+I22+E22</f>
        <v>0</v>
      </c>
      <c r="R22" s="58"/>
      <c r="S22" s="11"/>
    </row>
    <row r="23" spans="1:19" x14ac:dyDescent="0.3">
      <c r="A23" s="49"/>
      <c r="C23" s="61"/>
      <c r="D23" s="61"/>
      <c r="E23" s="60">
        <v>0</v>
      </c>
      <c r="F23" s="58"/>
      <c r="G23" s="59"/>
      <c r="H23" s="61"/>
      <c r="I23" s="60">
        <v>0</v>
      </c>
      <c r="J23" s="58"/>
      <c r="K23" s="59"/>
      <c r="L23" s="61"/>
      <c r="M23" s="60">
        <v>0</v>
      </c>
      <c r="N23" s="58"/>
      <c r="O23" s="59"/>
      <c r="P23" s="61"/>
      <c r="Q23" s="60">
        <f>M23+I23+E23</f>
        <v>0</v>
      </c>
      <c r="R23" s="58"/>
      <c r="S23" s="11"/>
    </row>
    <row r="24" spans="1:19" x14ac:dyDescent="0.3">
      <c r="A24" s="6" t="s">
        <v>41</v>
      </c>
      <c r="C24" s="61"/>
      <c r="D24" s="58"/>
      <c r="E24" s="58"/>
      <c r="F24" s="64">
        <f>SUM(E21:E23)</f>
        <v>0</v>
      </c>
      <c r="G24" s="59"/>
      <c r="H24" s="58"/>
      <c r="I24" s="58"/>
      <c r="J24" s="64">
        <f>SUM(I21:I23)</f>
        <v>0</v>
      </c>
      <c r="K24" s="59"/>
      <c r="L24" s="58"/>
      <c r="M24" s="58"/>
      <c r="N24" s="64">
        <f>SUM(M21:M23)</f>
        <v>0</v>
      </c>
      <c r="O24" s="59"/>
      <c r="P24" s="58"/>
      <c r="Q24" s="58"/>
      <c r="R24" s="64">
        <f>F24+J24+N24</f>
        <v>0</v>
      </c>
      <c r="S24" s="11"/>
    </row>
    <row r="25" spans="1:19" ht="7.95" customHeight="1" x14ac:dyDescent="0.3">
      <c r="C25" s="61"/>
      <c r="D25" s="58"/>
      <c r="E25" s="58"/>
      <c r="F25" s="64"/>
      <c r="G25" s="59"/>
      <c r="H25" s="58"/>
      <c r="I25" s="58"/>
      <c r="J25" s="64"/>
      <c r="K25" s="59"/>
      <c r="L25" s="58"/>
      <c r="M25" s="58"/>
      <c r="N25" s="64"/>
      <c r="O25" s="59"/>
      <c r="P25" s="58"/>
      <c r="Q25" s="58"/>
      <c r="R25" s="64"/>
      <c r="S25" s="11"/>
    </row>
    <row r="26" spans="1:19" x14ac:dyDescent="0.3">
      <c r="A26" s="6" t="s">
        <v>31</v>
      </c>
      <c r="C26" s="61"/>
      <c r="D26" s="58"/>
      <c r="E26" s="58"/>
      <c r="F26" s="64">
        <v>0</v>
      </c>
      <c r="G26" s="59"/>
      <c r="H26" s="58"/>
      <c r="I26" s="58"/>
      <c r="J26" s="64">
        <v>0</v>
      </c>
      <c r="K26" s="59"/>
      <c r="L26" s="58"/>
      <c r="M26" s="58"/>
      <c r="N26" s="64">
        <v>0</v>
      </c>
      <c r="O26" s="59"/>
      <c r="P26" s="58"/>
      <c r="Q26" s="58"/>
      <c r="R26" s="58">
        <f>F26+J26+N26</f>
        <v>0</v>
      </c>
      <c r="S26" s="11"/>
    </row>
    <row r="27" spans="1:19" x14ac:dyDescent="0.3">
      <c r="A27" s="6" t="s">
        <v>32</v>
      </c>
      <c r="C27" s="61"/>
      <c r="D27" s="58"/>
      <c r="E27" s="58"/>
      <c r="F27" s="64">
        <v>0</v>
      </c>
      <c r="G27" s="59"/>
      <c r="H27" s="58"/>
      <c r="I27" s="58"/>
      <c r="J27" s="64">
        <v>0</v>
      </c>
      <c r="K27" s="59"/>
      <c r="L27" s="58"/>
      <c r="M27" s="58"/>
      <c r="N27" s="64">
        <v>0</v>
      </c>
      <c r="O27" s="59"/>
      <c r="P27" s="58"/>
      <c r="Q27" s="58"/>
      <c r="R27" s="58">
        <f>F27+J27+N27</f>
        <v>0</v>
      </c>
      <c r="S27" s="11"/>
    </row>
    <row r="28" spans="1:19" x14ac:dyDescent="0.3">
      <c r="A28" s="6" t="s">
        <v>39</v>
      </c>
      <c r="B28" s="76"/>
      <c r="C28" s="61"/>
      <c r="D28" s="58"/>
      <c r="E28" s="58"/>
      <c r="F28" s="65">
        <v>0</v>
      </c>
      <c r="G28" s="59"/>
      <c r="H28" s="58"/>
      <c r="I28" s="58"/>
      <c r="J28" s="65">
        <v>0</v>
      </c>
      <c r="K28" s="59"/>
      <c r="L28" s="58"/>
      <c r="M28" s="58"/>
      <c r="N28" s="65">
        <v>0</v>
      </c>
      <c r="O28" s="59"/>
      <c r="P28" s="58"/>
      <c r="Q28" s="58"/>
      <c r="R28" s="60">
        <f>F28+J28+N28</f>
        <v>0</v>
      </c>
      <c r="S28" s="11"/>
    </row>
    <row r="29" spans="1:19" ht="7.95" customHeight="1" x14ac:dyDescent="0.3">
      <c r="C29" s="61"/>
      <c r="D29" s="58"/>
      <c r="E29" s="58"/>
      <c r="F29" s="64"/>
      <c r="G29" s="59"/>
      <c r="H29" s="58"/>
      <c r="I29" s="58"/>
      <c r="J29" s="64"/>
      <c r="K29" s="59"/>
      <c r="L29" s="58"/>
      <c r="M29" s="58"/>
      <c r="N29" s="64"/>
      <c r="O29" s="59"/>
      <c r="P29" s="58"/>
      <c r="Q29" s="58"/>
      <c r="R29" s="64"/>
      <c r="S29" s="11"/>
    </row>
    <row r="30" spans="1:19" x14ac:dyDescent="0.3">
      <c r="A30" s="19" t="s">
        <v>13</v>
      </c>
      <c r="C30" s="61"/>
      <c r="D30" s="58"/>
      <c r="E30" s="58"/>
      <c r="F30" s="64">
        <f>SUM(F10:F28)</f>
        <v>0</v>
      </c>
      <c r="G30" s="59"/>
      <c r="H30" s="58"/>
      <c r="I30" s="58"/>
      <c r="J30" s="64">
        <f>SUM(J10:J28)</f>
        <v>0</v>
      </c>
      <c r="K30" s="59"/>
      <c r="L30" s="58"/>
      <c r="M30" s="58"/>
      <c r="N30" s="64">
        <f>SUM(N10:N28)</f>
        <v>0</v>
      </c>
      <c r="O30" s="59"/>
      <c r="P30" s="58"/>
      <c r="Q30" s="58"/>
      <c r="R30" s="64">
        <f>SUM(R10:R28)</f>
        <v>0</v>
      </c>
      <c r="S30" s="11"/>
    </row>
    <row r="31" spans="1:19" ht="7.95" customHeight="1" x14ac:dyDescent="0.3">
      <c r="A31" s="2"/>
      <c r="C31" s="61"/>
      <c r="D31" s="58"/>
      <c r="E31" s="58"/>
      <c r="F31" s="58"/>
      <c r="G31" s="59"/>
      <c r="H31" s="58"/>
      <c r="I31" s="58"/>
      <c r="J31" s="58"/>
      <c r="K31" s="59"/>
      <c r="L31" s="58"/>
      <c r="M31" s="58"/>
      <c r="N31" s="58"/>
      <c r="O31" s="59"/>
      <c r="P31" s="58"/>
      <c r="Q31" s="58"/>
      <c r="R31" s="58"/>
      <c r="S31" s="11"/>
    </row>
    <row r="32" spans="1:19" x14ac:dyDescent="0.3">
      <c r="A32" s="1" t="s">
        <v>43</v>
      </c>
      <c r="C32" s="61"/>
      <c r="D32" s="58"/>
      <c r="E32" s="58"/>
      <c r="F32" s="58">
        <f>B61</f>
        <v>0</v>
      </c>
      <c r="G32" s="59"/>
      <c r="H32" s="58"/>
      <c r="I32" s="58"/>
      <c r="J32" s="58">
        <f>C61</f>
        <v>0</v>
      </c>
      <c r="K32" s="59"/>
      <c r="L32" s="58"/>
      <c r="M32" s="58"/>
      <c r="N32" s="58">
        <f>D61</f>
        <v>0</v>
      </c>
      <c r="O32" s="59"/>
      <c r="P32" s="58"/>
      <c r="Q32" s="58"/>
      <c r="R32" s="58">
        <f>F32+J32+N32</f>
        <v>0</v>
      </c>
      <c r="S32" s="11"/>
    </row>
    <row r="33" spans="1:19" ht="7.95" customHeight="1" x14ac:dyDescent="0.3">
      <c r="C33" s="61"/>
      <c r="D33" s="58"/>
      <c r="E33" s="58"/>
      <c r="F33" s="62"/>
      <c r="G33" s="59"/>
      <c r="H33" s="58"/>
      <c r="I33" s="58"/>
      <c r="J33" s="62"/>
      <c r="K33" s="59"/>
      <c r="L33" s="58"/>
      <c r="M33" s="58"/>
      <c r="N33" s="62"/>
      <c r="O33" s="59"/>
      <c r="P33" s="58"/>
      <c r="Q33" s="58"/>
      <c r="R33" s="62"/>
      <c r="S33" s="11"/>
    </row>
    <row r="34" spans="1:19" ht="14.4" thickBot="1" x14ac:dyDescent="0.35">
      <c r="A34" s="19" t="s">
        <v>28</v>
      </c>
      <c r="C34" s="61"/>
      <c r="D34" s="58"/>
      <c r="E34" s="58"/>
      <c r="F34" s="66">
        <f>F30+F32</f>
        <v>0</v>
      </c>
      <c r="G34" s="59"/>
      <c r="H34" s="58"/>
      <c r="I34" s="58"/>
      <c r="J34" s="66">
        <f>J30+J32</f>
        <v>0</v>
      </c>
      <c r="K34" s="59"/>
      <c r="L34" s="58"/>
      <c r="M34" s="58"/>
      <c r="N34" s="66">
        <f>N30+N32</f>
        <v>0</v>
      </c>
      <c r="O34" s="59"/>
      <c r="P34" s="58"/>
      <c r="Q34" s="58"/>
      <c r="R34" s="66">
        <f>SUM(F34:N34)</f>
        <v>0</v>
      </c>
      <c r="S34" s="11"/>
    </row>
    <row r="35" spans="1:19" ht="13.8" customHeight="1" thickTop="1" x14ac:dyDescent="0.3">
      <c r="A35" s="22"/>
      <c r="B35" s="8"/>
      <c r="C35" s="7"/>
      <c r="D35" s="7"/>
      <c r="E35" s="7"/>
      <c r="F35" s="23"/>
      <c r="G35" s="10"/>
      <c r="H35" s="7"/>
      <c r="I35" s="7"/>
      <c r="J35" s="23"/>
      <c r="K35" s="10"/>
      <c r="L35" s="7"/>
      <c r="M35" s="7"/>
      <c r="N35" s="23"/>
      <c r="O35" s="10"/>
      <c r="P35" s="7"/>
      <c r="Q35" s="7"/>
      <c r="R35" s="23"/>
      <c r="S35" s="11"/>
    </row>
    <row r="36" spans="1:19" ht="13.8" customHeight="1" x14ac:dyDescent="0.3">
      <c r="A36" s="22"/>
      <c r="B36" s="8"/>
      <c r="C36" s="7"/>
      <c r="D36" s="7"/>
      <c r="E36" s="7"/>
      <c r="F36" s="23"/>
      <c r="G36" s="10"/>
      <c r="H36" s="7"/>
      <c r="I36" s="7"/>
      <c r="J36" s="23"/>
      <c r="K36" s="10"/>
      <c r="L36" s="7"/>
      <c r="M36" s="7"/>
      <c r="N36" s="23"/>
      <c r="O36" s="10"/>
      <c r="P36" s="7"/>
      <c r="Q36" s="7"/>
      <c r="R36" s="23"/>
      <c r="S36" s="11"/>
    </row>
    <row r="37" spans="1:19" x14ac:dyDescent="0.3">
      <c r="A37" s="81" t="s">
        <v>14</v>
      </c>
      <c r="B37" s="81"/>
      <c r="C37" s="81"/>
      <c r="D37" s="81"/>
      <c r="E37" s="81"/>
      <c r="F37" s="74"/>
      <c r="G37" s="74"/>
      <c r="H37" s="74"/>
      <c r="I37" s="74"/>
      <c r="J37" s="74"/>
      <c r="N37" s="23"/>
      <c r="O37" s="10"/>
      <c r="R37" s="23"/>
      <c r="S37" s="11"/>
    </row>
    <row r="38" spans="1:19" ht="7.95" customHeight="1" x14ac:dyDescent="0.3">
      <c r="D38" s="6"/>
      <c r="E38" s="2"/>
      <c r="J38" s="7"/>
      <c r="O38" s="7"/>
      <c r="S38" s="8"/>
    </row>
    <row r="39" spans="1:19" ht="13.8" customHeight="1" x14ac:dyDescent="0.3">
      <c r="A39" s="80" t="s">
        <v>15</v>
      </c>
      <c r="B39" s="80"/>
      <c r="C39" s="80"/>
      <c r="D39" s="80"/>
      <c r="E39" s="75"/>
      <c r="F39" s="75"/>
      <c r="G39" s="75"/>
      <c r="H39" s="75"/>
      <c r="O39" s="7"/>
      <c r="S39" s="8"/>
    </row>
    <row r="40" spans="1:19" ht="7.95" customHeight="1" x14ac:dyDescent="0.3">
      <c r="D40" s="6"/>
      <c r="E40" s="2"/>
      <c r="J40" s="7"/>
      <c r="O40" s="7"/>
      <c r="S40" s="8"/>
    </row>
    <row r="41" spans="1:19" s="6" customFormat="1" x14ac:dyDescent="0.3">
      <c r="A41" s="79" t="s">
        <v>7</v>
      </c>
      <c r="B41" s="37" t="s">
        <v>16</v>
      </c>
      <c r="C41" s="38" t="s">
        <v>17</v>
      </c>
      <c r="D41" s="38" t="s">
        <v>18</v>
      </c>
      <c r="E41" s="78"/>
      <c r="F41" s="9"/>
      <c r="G41" s="8"/>
      <c r="H41" s="9"/>
      <c r="I41" s="77"/>
      <c r="J41" s="77"/>
      <c r="K41" s="39"/>
      <c r="L41" s="40"/>
      <c r="M41" s="40"/>
      <c r="N41" s="41"/>
      <c r="O41" s="39"/>
      <c r="P41" s="40"/>
      <c r="Q41" s="40"/>
      <c r="R41" s="41"/>
      <c r="S41" s="17"/>
    </row>
    <row r="42" spans="1:19" x14ac:dyDescent="0.3">
      <c r="D42" s="50"/>
      <c r="E42" s="45"/>
      <c r="F42" s="45"/>
      <c r="G42" s="67"/>
      <c r="H42" s="45"/>
      <c r="I42" s="68"/>
      <c r="J42" s="68"/>
      <c r="K42" s="18"/>
      <c r="N42" s="24"/>
      <c r="O42" s="18"/>
      <c r="R42" s="24"/>
      <c r="S42" s="26"/>
    </row>
    <row r="43" spans="1:19" x14ac:dyDescent="0.3">
      <c r="D43" s="50"/>
      <c r="E43" s="45"/>
      <c r="F43" s="45"/>
      <c r="G43" s="67"/>
      <c r="H43" s="45"/>
      <c r="I43" s="45"/>
      <c r="J43" s="45"/>
      <c r="K43" s="27"/>
      <c r="L43" s="27"/>
      <c r="N43" s="24"/>
      <c r="O43" s="27"/>
      <c r="P43" s="27"/>
      <c r="R43" s="24"/>
      <c r="S43" s="28"/>
    </row>
    <row r="44" spans="1:19" x14ac:dyDescent="0.3">
      <c r="D44" s="50"/>
      <c r="E44" s="45"/>
      <c r="F44" s="45"/>
      <c r="G44" s="67"/>
      <c r="H44" s="45"/>
      <c r="I44" s="45"/>
      <c r="J44" s="45"/>
      <c r="K44" s="27"/>
      <c r="L44" s="27"/>
      <c r="N44" s="24"/>
      <c r="O44" s="27"/>
      <c r="P44" s="27"/>
      <c r="R44" s="24"/>
      <c r="S44" s="28"/>
    </row>
    <row r="45" spans="1:19" x14ac:dyDescent="0.3">
      <c r="D45" s="56"/>
      <c r="E45" s="45"/>
      <c r="F45" s="45"/>
      <c r="G45" s="67"/>
      <c r="H45" s="45"/>
      <c r="I45" s="45"/>
      <c r="J45" s="45"/>
      <c r="K45" s="27"/>
      <c r="L45" s="27"/>
      <c r="N45" s="24"/>
      <c r="O45" s="27"/>
      <c r="P45" s="27"/>
      <c r="R45" s="24"/>
      <c r="S45" s="28"/>
    </row>
    <row r="46" spans="1:19" x14ac:dyDescent="0.3">
      <c r="D46" s="50"/>
      <c r="E46" s="68"/>
      <c r="F46" s="69"/>
      <c r="G46" s="67"/>
      <c r="H46" s="69"/>
      <c r="I46" s="69"/>
      <c r="J46" s="69"/>
      <c r="K46" s="27"/>
      <c r="L46" s="7"/>
      <c r="M46" s="7"/>
      <c r="N46" s="7"/>
      <c r="O46" s="27"/>
      <c r="P46" s="7"/>
      <c r="Q46" s="7"/>
      <c r="R46" s="7"/>
      <c r="S46" s="28"/>
    </row>
    <row r="47" spans="1:19" s="51" customFormat="1" ht="10.050000000000001" customHeight="1" x14ac:dyDescent="0.2">
      <c r="A47" s="35" t="s">
        <v>42</v>
      </c>
      <c r="F47" s="52"/>
      <c r="H47" s="53"/>
      <c r="I47" s="53"/>
      <c r="J47" s="53"/>
      <c r="K47" s="52"/>
      <c r="L47" s="53"/>
      <c r="M47" s="53"/>
      <c r="N47" s="53"/>
      <c r="O47" s="52"/>
      <c r="P47" s="53"/>
      <c r="Q47" s="53"/>
      <c r="R47" s="53"/>
    </row>
    <row r="48" spans="1:19" s="51" customFormat="1" ht="10.050000000000001" customHeight="1" x14ac:dyDescent="0.2">
      <c r="A48" s="35" t="s">
        <v>19</v>
      </c>
      <c r="F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4"/>
    </row>
    <row r="49" spans="1:19" ht="7.95" customHeight="1" x14ac:dyDescent="0.3">
      <c r="D49" s="29"/>
      <c r="E49" s="30"/>
      <c r="F49" s="21"/>
      <c r="H49" s="21"/>
      <c r="I49" s="7"/>
      <c r="J49" s="7"/>
      <c r="K49" s="27"/>
      <c r="L49" s="21"/>
      <c r="M49" s="7"/>
      <c r="N49" s="7"/>
      <c r="O49" s="27"/>
      <c r="P49" s="21"/>
      <c r="Q49" s="7"/>
      <c r="R49" s="7"/>
      <c r="S49" s="28"/>
    </row>
    <row r="50" spans="1:19" x14ac:dyDescent="0.3">
      <c r="A50" s="81" t="s">
        <v>33</v>
      </c>
      <c r="B50" s="81"/>
      <c r="C50" s="81"/>
      <c r="D50" s="81"/>
      <c r="E50" s="81"/>
      <c r="F50" s="74"/>
      <c r="G50" s="74"/>
      <c r="H50" s="74"/>
      <c r="I50" s="74"/>
      <c r="J50" s="74"/>
      <c r="M50" s="7"/>
      <c r="N50" s="7"/>
      <c r="O50" s="27"/>
      <c r="P50" s="7"/>
      <c r="Q50" s="7"/>
      <c r="R50" s="7"/>
      <c r="S50" s="28"/>
    </row>
    <row r="51" spans="1:19" ht="7.95" customHeight="1" x14ac:dyDescent="0.3">
      <c r="D51" s="29"/>
      <c r="E51" s="30"/>
      <c r="F51" s="21"/>
      <c r="H51" s="21"/>
      <c r="I51" s="7"/>
      <c r="J51" s="7"/>
      <c r="K51" s="27"/>
      <c r="L51" s="21"/>
      <c r="M51" s="7"/>
      <c r="N51" s="7"/>
      <c r="O51" s="27"/>
      <c r="P51" s="21"/>
      <c r="Q51" s="7"/>
      <c r="R51" s="7"/>
      <c r="S51" s="28"/>
    </row>
    <row r="52" spans="1:19" x14ac:dyDescent="0.3">
      <c r="A52" s="31" t="s">
        <v>20</v>
      </c>
      <c r="B52" s="72"/>
      <c r="F52" s="72"/>
      <c r="G52" s="73"/>
      <c r="H52" s="72"/>
      <c r="I52" s="72"/>
      <c r="J52" s="72"/>
      <c r="K52" s="7"/>
      <c r="L52" s="27"/>
      <c r="M52" s="27"/>
      <c r="N52" s="7"/>
      <c r="O52" s="7"/>
      <c r="P52" s="27"/>
      <c r="Q52" s="27"/>
      <c r="R52" s="7"/>
      <c r="S52" s="8"/>
    </row>
    <row r="53" spans="1:19" ht="7.95" customHeight="1" x14ac:dyDescent="0.3">
      <c r="D53" s="31"/>
      <c r="E53" s="25"/>
      <c r="F53" s="25"/>
      <c r="H53" s="25"/>
      <c r="I53" s="25"/>
      <c r="J53" s="25"/>
      <c r="K53" s="7"/>
      <c r="L53" s="27"/>
      <c r="M53" s="27"/>
      <c r="N53" s="7"/>
      <c r="O53" s="7"/>
      <c r="P53" s="27"/>
      <c r="Q53" s="27"/>
      <c r="R53" s="7"/>
      <c r="S53" s="8"/>
    </row>
    <row r="54" spans="1:19" x14ac:dyDescent="0.3">
      <c r="A54" s="19" t="s">
        <v>21</v>
      </c>
      <c r="B54" s="37" t="s">
        <v>16</v>
      </c>
      <c r="C54" s="38" t="s">
        <v>17</v>
      </c>
      <c r="D54" s="38" t="s">
        <v>18</v>
      </c>
      <c r="E54" s="44" t="s">
        <v>29</v>
      </c>
      <c r="J54" s="77"/>
      <c r="K54" s="42"/>
      <c r="M54" s="32"/>
      <c r="N54" s="7"/>
      <c r="O54" s="7"/>
      <c r="P54" s="7"/>
      <c r="Q54" s="32"/>
      <c r="R54" s="7"/>
      <c r="S54" s="8"/>
    </row>
    <row r="55" spans="1:19" x14ac:dyDescent="0.3">
      <c r="A55" s="55" t="s">
        <v>22</v>
      </c>
      <c r="B55" s="58">
        <f>F30</f>
        <v>0</v>
      </c>
      <c r="C55" s="58">
        <f>J30</f>
        <v>0</v>
      </c>
      <c r="D55" s="58">
        <f>N30</f>
        <v>0</v>
      </c>
      <c r="E55" s="63">
        <f>SUM(B55:D55)</f>
        <v>0</v>
      </c>
      <c r="G55" s="61"/>
      <c r="J55" s="59"/>
      <c r="K55" s="63"/>
      <c r="M55" s="33"/>
      <c r="N55" s="7"/>
      <c r="O55" s="7"/>
      <c r="P55" s="7"/>
      <c r="Q55" s="33"/>
      <c r="R55" s="7"/>
      <c r="S55" s="8"/>
    </row>
    <row r="56" spans="1:19" x14ac:dyDescent="0.3">
      <c r="A56" s="19" t="s">
        <v>23</v>
      </c>
      <c r="B56" s="58">
        <f>F26</f>
        <v>0</v>
      </c>
      <c r="C56" s="58">
        <f>J26</f>
        <v>0</v>
      </c>
      <c r="D56" s="58">
        <f>N26</f>
        <v>0</v>
      </c>
      <c r="E56" s="63">
        <f>SUM(B56:D56)</f>
        <v>0</v>
      </c>
      <c r="G56" s="61"/>
      <c r="J56" s="59"/>
      <c r="K56" s="63"/>
      <c r="M56" s="34"/>
      <c r="N56" s="7"/>
      <c r="O56" s="7"/>
      <c r="P56" s="7"/>
      <c r="Q56" s="34"/>
      <c r="R56" s="7"/>
      <c r="S56" s="8"/>
    </row>
    <row r="57" spans="1:19" x14ac:dyDescent="0.3">
      <c r="A57" s="19" t="s">
        <v>25</v>
      </c>
      <c r="B57" s="58">
        <f>F27</f>
        <v>0</v>
      </c>
      <c r="C57" s="58">
        <f>J27</f>
        <v>0</v>
      </c>
      <c r="D57" s="58">
        <f>N27</f>
        <v>0</v>
      </c>
      <c r="E57" s="63">
        <f>SUM(B57:D57)</f>
        <v>0</v>
      </c>
      <c r="G57" s="61"/>
      <c r="J57" s="59"/>
      <c r="K57" s="63"/>
      <c r="M57" s="34"/>
      <c r="N57" s="7"/>
      <c r="O57" s="7"/>
      <c r="P57" s="7"/>
      <c r="Q57" s="34"/>
      <c r="R57" s="7"/>
      <c r="S57" s="8"/>
    </row>
    <row r="58" spans="1:19" x14ac:dyDescent="0.3">
      <c r="A58" s="19" t="s">
        <v>26</v>
      </c>
      <c r="B58" s="58">
        <f>F28</f>
        <v>0</v>
      </c>
      <c r="C58" s="58">
        <f>J28</f>
        <v>0</v>
      </c>
      <c r="D58" s="58">
        <f>N28</f>
        <v>0</v>
      </c>
      <c r="E58" s="70">
        <f>SUM(B58:D58)</f>
        <v>0</v>
      </c>
      <c r="G58" s="61"/>
      <c r="J58" s="59"/>
      <c r="K58" s="63"/>
      <c r="M58" s="32"/>
      <c r="N58" s="7"/>
      <c r="O58" s="7"/>
      <c r="P58" s="7"/>
      <c r="Q58" s="32"/>
      <c r="R58" s="7"/>
      <c r="S58" s="8"/>
    </row>
    <row r="59" spans="1:19" x14ac:dyDescent="0.3">
      <c r="A59" s="19" t="s">
        <v>40</v>
      </c>
      <c r="B59" s="62">
        <f>B55-B56-B57-B58</f>
        <v>0</v>
      </c>
      <c r="C59" s="62">
        <f>C55-C56-C57-C58</f>
        <v>0</v>
      </c>
      <c r="D59" s="62">
        <f>D55-D56-D57-D58</f>
        <v>0</v>
      </c>
      <c r="E59" s="63">
        <f>SUM(B59:D59)</f>
        <v>0</v>
      </c>
      <c r="G59" s="61"/>
      <c r="J59" s="64"/>
      <c r="K59" s="63"/>
      <c r="M59" s="21"/>
      <c r="N59" s="7"/>
      <c r="O59" s="7"/>
      <c r="P59" s="21"/>
      <c r="Q59" s="21"/>
      <c r="R59" s="7"/>
      <c r="S59" s="8"/>
    </row>
    <row r="60" spans="1:19" ht="7.95" customHeight="1" x14ac:dyDescent="0.3">
      <c r="A60" s="19"/>
      <c r="B60" s="64"/>
      <c r="C60" s="64"/>
      <c r="D60" s="64"/>
      <c r="E60" s="63"/>
      <c r="G60" s="61"/>
      <c r="J60" s="64"/>
      <c r="K60" s="63"/>
      <c r="M60" s="21"/>
      <c r="N60" s="7"/>
      <c r="O60" s="7"/>
      <c r="P60" s="21"/>
      <c r="Q60" s="21"/>
      <c r="R60" s="7"/>
      <c r="S60" s="8"/>
    </row>
    <row r="61" spans="1:19" ht="14.4" thickBot="1" x14ac:dyDescent="0.35">
      <c r="A61" s="19" t="s">
        <v>24</v>
      </c>
      <c r="B61" s="58">
        <f>ROUND(B59*$B$52,0)</f>
        <v>0</v>
      </c>
      <c r="C61" s="58">
        <f>ROUND(C59*$B$52,0)</f>
        <v>0</v>
      </c>
      <c r="D61" s="58">
        <f>ROUND(D59*$B$52,0)</f>
        <v>0</v>
      </c>
      <c r="E61" s="71">
        <f>ROUND((E59*$B$52),2)</f>
        <v>0</v>
      </c>
      <c r="G61" s="61"/>
      <c r="J61" s="58"/>
      <c r="K61" s="63"/>
      <c r="M61" s="10"/>
      <c r="N61" s="7"/>
      <c r="O61" s="7"/>
      <c r="P61" s="10"/>
      <c r="Q61" s="10"/>
      <c r="R61" s="7"/>
      <c r="S61" s="8"/>
    </row>
    <row r="62" spans="1:19" ht="7.95" customHeight="1" thickTop="1" x14ac:dyDescent="0.3">
      <c r="A62" s="1"/>
      <c r="D62" s="7"/>
      <c r="E62" s="7"/>
      <c r="F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8"/>
    </row>
    <row r="63" spans="1:19" s="51" customFormat="1" ht="7.8" customHeight="1" x14ac:dyDescent="0.2">
      <c r="A63" s="35" t="s">
        <v>3</v>
      </c>
      <c r="C63" s="52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4"/>
    </row>
    <row r="64" spans="1:19" s="51" customFormat="1" ht="7.8" customHeight="1" x14ac:dyDescent="0.2">
      <c r="A64" s="36">
        <f ca="1">TODAY()</f>
        <v>42460</v>
      </c>
      <c r="C64" s="52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4"/>
    </row>
    <row r="65" spans="7:19" x14ac:dyDescent="0.3">
      <c r="G65" s="7"/>
      <c r="K65" s="7"/>
      <c r="O65" s="7"/>
      <c r="S65" s="8"/>
    </row>
    <row r="66" spans="7:19" x14ac:dyDescent="0.3">
      <c r="G66" s="7"/>
      <c r="K66" s="7"/>
      <c r="O66" s="7"/>
      <c r="S66" s="8"/>
    </row>
  </sheetData>
  <mergeCells count="7">
    <mergeCell ref="A39:D39"/>
    <mergeCell ref="A50:E50"/>
    <mergeCell ref="A37:E37"/>
    <mergeCell ref="P4:R4"/>
    <mergeCell ref="D4:F4"/>
    <mergeCell ref="H4:J4"/>
    <mergeCell ref="L4:N4"/>
  </mergeCells>
  <phoneticPr fontId="1" type="noConversion"/>
  <pageMargins left="0.2" right="0.2" top="0.25" bottom="0.25" header="0.25" footer="0.25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Worksheet</vt:lpstr>
      <vt:lpstr>'Budget Worksheet'!Print_Area</vt:lpstr>
      <vt:lpstr>'Budget Worksheet'!Print_Titles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Rogers</dc:creator>
  <cp:lastModifiedBy>Sarah Child</cp:lastModifiedBy>
  <cp:lastPrinted>2011-09-21T21:59:41Z</cp:lastPrinted>
  <dcterms:created xsi:type="dcterms:W3CDTF">2003-01-06T16:03:25Z</dcterms:created>
  <dcterms:modified xsi:type="dcterms:W3CDTF">2016-03-31T22:51:59Z</dcterms:modified>
</cp:coreProperties>
</file>